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26"/>
  <workbookPr defaultThemeVersion="124226"/>
  <mc:AlternateContent xmlns:mc="http://schemas.openxmlformats.org/markup-compatibility/2006">
    <mc:Choice Requires="x15">
      <x15ac:absPath xmlns:x15ac="http://schemas.microsoft.com/office/spreadsheetml/2010/11/ac" url="U:\Dopisi\Komunalne aktivnosti\Realizacija 2021\Za WEB\"/>
    </mc:Choice>
  </mc:AlternateContent>
  <xr:revisionPtr revIDLastSave="0" documentId="13_ncr:1_{D2CB4D0C-2AAB-4FCF-9E2E-54A790062464}" xr6:coauthVersionLast="47" xr6:coauthVersionMax="47" xr10:uidLastSave="{00000000-0000-0000-0000-000000000000}"/>
  <bookViews>
    <workbookView xWindow="2310" yWindow="705" windowWidth="20235" windowHeight="14205" xr2:uid="{00000000-000D-0000-FFFF-FFFF00000000}"/>
  </bookViews>
  <sheets>
    <sheet name="MKA u MO" sheetId="1" r:id="rId1"/>
    <sheet name="MKA za više MO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D104" i="1" l="1"/>
  <c r="D10" i="3"/>
  <c r="D8" i="1" l="1"/>
  <c r="D119" i="1"/>
  <c r="D72" i="1"/>
  <c r="D54" i="1"/>
  <c r="D35" i="1"/>
  <c r="D25" i="1" l="1"/>
  <c r="D45" i="1"/>
  <c r="D61" i="1" l="1"/>
  <c r="D87" i="1"/>
  <c r="D126" i="1"/>
  <c r="D135" i="1"/>
  <c r="D17" i="1" l="1"/>
</calcChain>
</file>

<file path=xl/sharedStrings.xml><?xml version="1.0" encoding="utf-8"?>
<sst xmlns="http://schemas.openxmlformats.org/spreadsheetml/2006/main" count="242" uniqueCount="120">
  <si>
    <t>VRSTA AKCIJA</t>
  </si>
  <si>
    <t>LOKACIJA/OBJEKT</t>
  </si>
  <si>
    <t>OPIS I KOLIČINA
RADOVA/USLUGE/OPREME</t>
  </si>
  <si>
    <t xml:space="preserve">VRIJEDNOST </t>
  </si>
  <si>
    <t>UKUPNO</t>
  </si>
  <si>
    <t>Mjesni odbor Cvjetnica</t>
  </si>
  <si>
    <t>uređivanje nogostupa</t>
  </si>
  <si>
    <t>Mjesni odbor Cvjetno naselje</t>
  </si>
  <si>
    <t>uređivanje kolnika</t>
  </si>
  <si>
    <t>Mjesni odbor Kanal</t>
  </si>
  <si>
    <t>Mjesni odbor "Marin Držić"</t>
  </si>
  <si>
    <t>Mjesni odbor Martinovka</t>
  </si>
  <si>
    <t>Mjesni odbor Miramare</t>
  </si>
  <si>
    <t>Mjesni odbor Savski kuti</t>
  </si>
  <si>
    <t>Mjesni odbor Sigečica</t>
  </si>
  <si>
    <t>Mjesni odbor Staro Trnje</t>
  </si>
  <si>
    <t>Mjesni odbor Trnjanska Savica</t>
  </si>
  <si>
    <t>Mjesni odbor Trnje</t>
  </si>
  <si>
    <t>Mjesni odbor Veslačko naselje</t>
  </si>
  <si>
    <t>Mjesni odbor Vrbik</t>
  </si>
  <si>
    <t>Novska ulica 30</t>
  </si>
  <si>
    <t>nadzor</t>
  </si>
  <si>
    <t>Gradska četvrt</t>
  </si>
  <si>
    <t>Javnoprometne površine i objekti</t>
  </si>
  <si>
    <t>Igrališta i zelene površine</t>
  </si>
  <si>
    <t>Drugi javni objekti i površine</t>
  </si>
  <si>
    <t xml:space="preserve">Javnoprometne površine i objekti </t>
  </si>
  <si>
    <t>Prostori mjesne samouprave</t>
  </si>
  <si>
    <t xml:space="preserve"> Igrališta i zelene površine</t>
  </si>
  <si>
    <t>Odvodnja otpadnih voda</t>
  </si>
  <si>
    <t>uređenje dječjeg igrališta</t>
  </si>
  <si>
    <t>izrada PD za uređenje dječjeg igrališta</t>
  </si>
  <si>
    <t>Ulica Zvonimira Rogoza 14-16, park istočno</t>
  </si>
  <si>
    <t>uređenje staze</t>
  </si>
  <si>
    <t>ograda</t>
  </si>
  <si>
    <t>znak zabrane psima</t>
  </si>
  <si>
    <t>krajobrazno uređenje</t>
  </si>
  <si>
    <t>MO Martinovka, Miramarska cesta 17</t>
  </si>
  <si>
    <t>Poljička ulica - od Doma 
umirovljenika do Lavoslava Ružičke</t>
  </si>
  <si>
    <t>Prisavlje (parkiralište pored "Kockice")</t>
  </si>
  <si>
    <t>uređivanje parkirališta</t>
  </si>
  <si>
    <t>Ulica grada Vukovara 226-226H</t>
  </si>
  <si>
    <t>I.Njivice</t>
  </si>
  <si>
    <t>Avenija Marina Držića 6-8</t>
  </si>
  <si>
    <t>uređivanje nogostupa i kolnika</t>
  </si>
  <si>
    <t>Galovečka ulica</t>
  </si>
  <si>
    <t>Miramarska ulica od
k.br.107 do k.br.109</t>
  </si>
  <si>
    <t>Hvarska ulica 1-1c</t>
  </si>
  <si>
    <t>Hvarska ulica 10-11</t>
  </si>
  <si>
    <t xml:space="preserve">uređivanje nogostupa </t>
  </si>
  <si>
    <t>Drinska ulica od V.Trnjanskog nasipa do Križne ulice</t>
  </si>
  <si>
    <t>III.Trnjanski nasip</t>
  </si>
  <si>
    <t>Trnjanski nasip od k.br.73 do
k.br.77</t>
  </si>
  <si>
    <t>Avenija Marina Držžića k.br.74, k.br.82 i Lastovska</t>
  </si>
  <si>
    <t>Ulica Zinke Kunc 3c</t>
  </si>
  <si>
    <t>zaštitna ograda</t>
  </si>
  <si>
    <t>Dom zdravlja, Kruge 44</t>
  </si>
  <si>
    <t>Trnjanska cesta od k.br.39 do k.br.39b</t>
  </si>
  <si>
    <t>Savska cesta od k.br.155a do k.br.155c</t>
  </si>
  <si>
    <t>Ulica Vladimira Ruždjaka - privremeno autobusno stajalište</t>
  </si>
  <si>
    <t>uređivanje</t>
  </si>
  <si>
    <t>zelena površina Radnička cesta
iza benzinske pumpe, dio k.č.br.5481/1, 5481/5 k.o. Trnje</t>
  </si>
  <si>
    <t>izrada PD za uređenje parka za pse</t>
  </si>
  <si>
    <t>staza iza "Raketa"</t>
  </si>
  <si>
    <t>Ulica Veselka Tenžere</t>
  </si>
  <si>
    <t>Zeleni trg 1-3</t>
  </si>
  <si>
    <t>urbana oprema</t>
  </si>
  <si>
    <t>popločavanje</t>
  </si>
  <si>
    <t>Nasuprot ulice Prisavlje 6</t>
  </si>
  <si>
    <t>OŠ Cvjetno naselje, Cvjetna cesta 17</t>
  </si>
  <si>
    <t>zeleni otok</t>
  </si>
  <si>
    <t>uređenje školskog igrališta</t>
  </si>
  <si>
    <t>Dubravkin trg</t>
  </si>
  <si>
    <t>Ulica Kruge k.br.45, k.č.2903 i k.č.2904/1</t>
  </si>
  <si>
    <t>ugao Koturaške i Savske ulice i prostora ispred OŠ Tin Ujević</t>
  </si>
  <si>
    <t>Knjižnica Ivana Gorana Kovačića, Ulica grada Vukovara 35</t>
  </si>
  <si>
    <t>uređenje zelene površine</t>
  </si>
  <si>
    <t>uređenje ulaza</t>
  </si>
  <si>
    <t>Krčka ulica, k.č.br.1025/2 k.o.Trnje</t>
  </si>
  <si>
    <t>OŠ Davorina Trstenjaka, Krčka ulica 3</t>
  </si>
  <si>
    <t>dječje igralište, II.faza uređenja</t>
  </si>
  <si>
    <t>Kornatska ulica 28b</t>
  </si>
  <si>
    <t>Paška ulica 2-2c</t>
  </si>
  <si>
    <t>Rapska ulica 39, "pista"</t>
  </si>
  <si>
    <t>živica</t>
  </si>
  <si>
    <t>zelena površina</t>
  </si>
  <si>
    <t>Novska ulica 2-14 i 16-30</t>
  </si>
  <si>
    <t>Pračanska II, k.č.3343 k.o.Trnje</t>
  </si>
  <si>
    <t>Trnjanski nasip (nasuprot Novska ulica 30)</t>
  </si>
  <si>
    <t>izgradnja dječjeg igrališta, I. faza</t>
  </si>
  <si>
    <t>vježbalište za odrasle - nadopuna sprava</t>
  </si>
  <si>
    <t>Trnjanski nasip - pored zelenog otoka</t>
  </si>
  <si>
    <t>Lastovska ulica 2-4</t>
  </si>
  <si>
    <t>Ulica Zinke Kunc 4, zapad, plato</t>
  </si>
  <si>
    <t>Ulica vladimira Ruždjaka 7</t>
  </si>
  <si>
    <t>Gruška ulica 22 -pothodnik uz Slavonsku aveniju</t>
  </si>
  <si>
    <t>Ulica Ljerke Šram prema Ulici Vladimira Ruždjaka</t>
  </si>
  <si>
    <t>Park zapadno od Lastovske ulice 23 (PBZ)</t>
  </si>
  <si>
    <t>Park istočno od Ulice Zvonimira Rogoza 22</t>
  </si>
  <si>
    <t>postava nove sprave i uređenje</t>
  </si>
  <si>
    <t>NK Trnje, Trg kardinala Franje Šepera 9</t>
  </si>
  <si>
    <t>Dječji vrtić Iskrica, Kruge 3</t>
  </si>
  <si>
    <t>Osnovna škola Grigor Vitez</t>
  </si>
  <si>
    <t>Karašička ulica, Park Ivana Prebega</t>
  </si>
  <si>
    <t>spoj Ulice grada Vukovara i orljavičke ulice</t>
  </si>
  <si>
    <t>rekonstrukcija travnatog igrališta</t>
  </si>
  <si>
    <t>uređenje sprava</t>
  </si>
  <si>
    <t>Kninski trg 1. park "Kalimero"</t>
  </si>
  <si>
    <t>Kninski trg-ulica Vrbik</t>
  </si>
  <si>
    <t>postava lijevane gumene podloge</t>
  </si>
  <si>
    <t>uređivanje raskrižja</t>
  </si>
  <si>
    <t>Ulica Lavoslava Ružičke, uz DV Vrbik</t>
  </si>
  <si>
    <t>uređivanje vanjske fasade</t>
  </si>
  <si>
    <t>MO Trnje, Trnjanska cesta 21</t>
  </si>
  <si>
    <t>izmjena podnih i zidnih pločica u sanitarnom čvoru-25m2</t>
  </si>
  <si>
    <t>Trnjanska Savica, Vrbik, Savski kuti, Veslačko naselje, Staro Trnje</t>
  </si>
  <si>
    <t>čišćenje prostora</t>
  </si>
  <si>
    <t>ŠRC "Staro Trnje", Ulica Josipa Andreisa 17</t>
  </si>
  <si>
    <t>izrada troškovnika za sanacija sanitarnog čvora i svlačionica</t>
  </si>
  <si>
    <t>Komunalne aktivnosti za više mjesnih odbora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</si>
</sst>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theme="1"/>
      <name val="Calibri"/>
      <family val="2"/>
      <charset val="238"/>
      <scheme val="minor"/>
    </font>
    <font>
      <b/>
      <sz val="12"/>
      <color theme="1"/>
      <name val="Arial Narrow"/>
      <family val="2"/>
      <charset val="238"/>
    </font>
    <font>
      <sz val="11"/>
      <color theme="1"/>
      <name val="Arial Narrow"/>
      <family val="2"/>
      <charset val="238"/>
    </font>
    <font>
      <b/>
      <sz val="11"/>
      <color theme="1"/>
      <name val="Arial Narrow"/>
      <family val="2"/>
      <charset val="238"/>
    </font>
    <font>
      <sz val="11"/>
      <color theme="1"/>
      <name val="Arial Narrow"/>
      <family val="2"/>
    </font>
    <font>
      <b/>
      <sz val="11"/>
      <color theme="0"/>
      <name val="Arial Narrow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6396FD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2" fillId="0" borderId="0" xfId="0" applyFont="1"/>
    <xf numFmtId="0" fontId="2" fillId="0" borderId="1" xfId="0" applyFont="1" applyBorder="1" applyAlignment="1">
      <alignment wrapText="1"/>
    </xf>
    <xf numFmtId="49" fontId="2" fillId="0" borderId="1" xfId="0" applyNumberFormat="1" applyFont="1" applyBorder="1" applyAlignment="1">
      <alignment horizontal="left" wrapText="1"/>
    </xf>
    <xf numFmtId="49" fontId="2" fillId="0" borderId="1" xfId="0" applyNumberFormat="1" applyFont="1" applyBorder="1" applyAlignment="1">
      <alignment horizontal="left" vertical="top" wrapText="1"/>
    </xf>
    <xf numFmtId="0" fontId="2" fillId="0" borderId="1" xfId="0" applyFont="1" applyBorder="1" applyAlignment="1">
      <alignment vertical="center"/>
    </xf>
    <xf numFmtId="49" fontId="2" fillId="0" borderId="1" xfId="0" applyNumberFormat="1" applyFont="1" applyBorder="1" applyAlignment="1">
      <alignment horizontal="left" vertical="center" wrapText="1"/>
    </xf>
    <xf numFmtId="4" fontId="3" fillId="0" borderId="1" xfId="0" applyNumberFormat="1" applyFont="1" applyBorder="1"/>
    <xf numFmtId="0" fontId="2" fillId="0" borderId="1" xfId="0" applyFont="1" applyBorder="1" applyAlignment="1">
      <alignment vertical="center" wrapText="1"/>
    </xf>
    <xf numFmtId="0" fontId="2" fillId="0" borderId="1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2" fillId="0" borderId="4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12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center"/>
    </xf>
    <xf numFmtId="0" fontId="2" fillId="0" borderId="0" xfId="0" applyFont="1" applyAlignment="1"/>
    <xf numFmtId="0" fontId="2" fillId="0" borderId="4" xfId="0" applyFont="1" applyBorder="1" applyAlignment="1">
      <alignment vertical="center" wrapText="1"/>
    </xf>
    <xf numFmtId="0" fontId="2" fillId="0" borderId="1" xfId="0" applyFont="1" applyBorder="1" applyAlignment="1">
      <alignment horizontal="left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4" fontId="5" fillId="3" borderId="1" xfId="0" applyNumberFormat="1" applyFont="1" applyFill="1" applyBorder="1"/>
    <xf numFmtId="0" fontId="5" fillId="3" borderId="5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/>
    </xf>
    <xf numFmtId="0" fontId="5" fillId="3" borderId="6" xfId="0" applyFont="1" applyFill="1" applyBorder="1" applyAlignment="1">
      <alignment horizontal="center" vertical="center" wrapText="1"/>
    </xf>
    <xf numFmtId="0" fontId="5" fillId="3" borderId="7" xfId="0" applyFont="1" applyFill="1" applyBorder="1" applyAlignment="1">
      <alignment horizontal="center" vertical="center"/>
    </xf>
    <xf numFmtId="4" fontId="5" fillId="3" borderId="7" xfId="0" applyNumberFormat="1" applyFont="1" applyFill="1" applyBorder="1" applyAlignment="1">
      <alignment vertical="center"/>
    </xf>
    <xf numFmtId="0" fontId="5" fillId="3" borderId="1" xfId="0" applyFont="1" applyFill="1" applyBorder="1" applyAlignment="1">
      <alignment horizontal="center"/>
    </xf>
    <xf numFmtId="0" fontId="3" fillId="0" borderId="0" xfId="0" applyFont="1" applyAlignment="1">
      <alignment horizontal="left"/>
    </xf>
    <xf numFmtId="0" fontId="2" fillId="0" borderId="12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0" fontId="2" fillId="0" borderId="13" xfId="0" applyFont="1" applyBorder="1" applyAlignment="1">
      <alignment horizontal="left" vertical="center"/>
    </xf>
    <xf numFmtId="0" fontId="2" fillId="0" borderId="1" xfId="0" applyFont="1" applyBorder="1" applyAlignment="1">
      <alignment horizontal="left" vertical="center"/>
    </xf>
    <xf numFmtId="0" fontId="2" fillId="0" borderId="12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" xfId="0" applyFont="1" applyBorder="1" applyAlignment="1">
      <alignment vertical="center"/>
    </xf>
    <xf numFmtId="0" fontId="3" fillId="0" borderId="1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horizontal="center"/>
    </xf>
    <xf numFmtId="0" fontId="5" fillId="3" borderId="8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10" xfId="0" applyFont="1" applyFill="1" applyBorder="1" applyAlignment="1">
      <alignment horizontal="center" vertical="center"/>
    </xf>
    <xf numFmtId="0" fontId="2" fillId="0" borderId="11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</cellXfs>
  <cellStyles count="1">
    <cellStyle name="Normalno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135"/>
  <sheetViews>
    <sheetView tabSelected="1" workbookViewId="0">
      <selection activeCell="C138" sqref="C138"/>
    </sheetView>
  </sheetViews>
  <sheetFormatPr defaultColWidth="21.42578125" defaultRowHeight="16.5" x14ac:dyDescent="0.3"/>
  <cols>
    <col min="1" max="1" width="35.7109375" style="1" bestFit="1" customWidth="1"/>
    <col min="2" max="2" width="25.5703125" style="1" bestFit="1" customWidth="1"/>
    <col min="3" max="3" width="25" style="1" bestFit="1" customWidth="1"/>
    <col min="4" max="16384" width="21.42578125" style="1"/>
  </cols>
  <sheetData>
    <row r="1" spans="1:4" x14ac:dyDescent="0.3">
      <c r="A1" s="31" t="s">
        <v>5</v>
      </c>
      <c r="B1" s="31"/>
      <c r="C1" s="31"/>
      <c r="D1" s="31"/>
    </row>
    <row r="3" spans="1:4" ht="43.5" customHeight="1" x14ac:dyDescent="0.3">
      <c r="A3" s="22" t="s">
        <v>0</v>
      </c>
      <c r="B3" s="22" t="s">
        <v>1</v>
      </c>
      <c r="C3" s="23" t="s">
        <v>2</v>
      </c>
      <c r="D3" s="22" t="s">
        <v>3</v>
      </c>
    </row>
    <row r="4" spans="1:4" ht="49.5" x14ac:dyDescent="0.3">
      <c r="A4" s="14" t="s">
        <v>23</v>
      </c>
      <c r="B4" s="8" t="s">
        <v>38</v>
      </c>
      <c r="C4" s="14" t="s">
        <v>8</v>
      </c>
      <c r="D4" s="18">
        <v>260693.02500000002</v>
      </c>
    </row>
    <row r="5" spans="1:4" ht="43.5" customHeight="1" x14ac:dyDescent="0.3">
      <c r="A5" s="32" t="s">
        <v>24</v>
      </c>
      <c r="B5" s="8" t="s">
        <v>63</v>
      </c>
      <c r="C5" s="8" t="s">
        <v>66</v>
      </c>
      <c r="D5" s="18">
        <v>61900</v>
      </c>
    </row>
    <row r="6" spans="1:4" x14ac:dyDescent="0.3">
      <c r="A6" s="34"/>
      <c r="B6" s="8" t="s">
        <v>64</v>
      </c>
      <c r="C6" s="8" t="s">
        <v>67</v>
      </c>
      <c r="D6" s="18">
        <v>95000</v>
      </c>
    </row>
    <row r="7" spans="1:4" ht="16.5" customHeight="1" x14ac:dyDescent="0.3">
      <c r="A7" s="33"/>
      <c r="B7" s="8" t="s">
        <v>65</v>
      </c>
      <c r="C7" s="8" t="s">
        <v>30</v>
      </c>
      <c r="D7" s="18">
        <v>22500</v>
      </c>
    </row>
    <row r="8" spans="1:4" x14ac:dyDescent="0.3">
      <c r="A8" s="39" t="s">
        <v>4</v>
      </c>
      <c r="B8" s="39"/>
      <c r="C8" s="39"/>
      <c r="D8" s="7">
        <f>SUM(D4:D7)</f>
        <v>440093.02500000002</v>
      </c>
    </row>
    <row r="11" spans="1:4" x14ac:dyDescent="0.3">
      <c r="A11" s="31" t="s">
        <v>7</v>
      </c>
      <c r="B11" s="31"/>
      <c r="C11" s="31"/>
      <c r="D11" s="31"/>
    </row>
    <row r="13" spans="1:4" ht="33" x14ac:dyDescent="0.3">
      <c r="A13" s="22" t="s">
        <v>0</v>
      </c>
      <c r="B13" s="22" t="s">
        <v>1</v>
      </c>
      <c r="C13" s="23" t="s">
        <v>2</v>
      </c>
      <c r="D13" s="22" t="s">
        <v>3</v>
      </c>
    </row>
    <row r="14" spans="1:4" ht="33" x14ac:dyDescent="0.3">
      <c r="A14" s="9" t="s">
        <v>23</v>
      </c>
      <c r="B14" s="3" t="s">
        <v>39</v>
      </c>
      <c r="C14" s="3" t="s">
        <v>40</v>
      </c>
      <c r="D14" s="18">
        <v>50000</v>
      </c>
    </row>
    <row r="15" spans="1:4" x14ac:dyDescent="0.3">
      <c r="A15" s="32" t="s">
        <v>24</v>
      </c>
      <c r="B15" s="3" t="s">
        <v>68</v>
      </c>
      <c r="C15" s="3" t="s">
        <v>70</v>
      </c>
      <c r="D15" s="18">
        <v>20000</v>
      </c>
    </row>
    <row r="16" spans="1:4" ht="33" x14ac:dyDescent="0.3">
      <c r="A16" s="33"/>
      <c r="B16" s="3" t="s">
        <v>69</v>
      </c>
      <c r="C16" s="3" t="s">
        <v>71</v>
      </c>
      <c r="D16" s="18">
        <v>94500</v>
      </c>
    </row>
    <row r="17" spans="1:4" x14ac:dyDescent="0.3">
      <c r="A17" s="30" t="s">
        <v>4</v>
      </c>
      <c r="B17" s="30"/>
      <c r="C17" s="30"/>
      <c r="D17" s="24">
        <f>SUM(D14:D16)</f>
        <v>164500</v>
      </c>
    </row>
    <row r="20" spans="1:4" x14ac:dyDescent="0.3">
      <c r="A20" s="31" t="s">
        <v>9</v>
      </c>
      <c r="B20" s="31"/>
      <c r="C20" s="31"/>
      <c r="D20" s="31"/>
    </row>
    <row r="22" spans="1:4" ht="33" x14ac:dyDescent="0.3">
      <c r="A22" s="22" t="s">
        <v>0</v>
      </c>
      <c r="B22" s="22" t="s">
        <v>1</v>
      </c>
      <c r="C22" s="23" t="s">
        <v>2</v>
      </c>
      <c r="D22" s="22" t="s">
        <v>3</v>
      </c>
    </row>
    <row r="23" spans="1:4" ht="57" customHeight="1" x14ac:dyDescent="0.3">
      <c r="A23" s="15" t="s">
        <v>23</v>
      </c>
      <c r="B23" s="8" t="s">
        <v>61</v>
      </c>
      <c r="C23" s="8" t="s">
        <v>62</v>
      </c>
      <c r="D23" s="18">
        <v>18750</v>
      </c>
    </row>
    <row r="24" spans="1:4" x14ac:dyDescent="0.3">
      <c r="A24" s="5" t="s">
        <v>24</v>
      </c>
      <c r="B24" s="8" t="s">
        <v>72</v>
      </c>
      <c r="C24" s="8" t="s">
        <v>34</v>
      </c>
      <c r="D24" s="18">
        <v>145000</v>
      </c>
    </row>
    <row r="25" spans="1:4" x14ac:dyDescent="0.3">
      <c r="A25" s="30" t="s">
        <v>4</v>
      </c>
      <c r="B25" s="30"/>
      <c r="C25" s="30"/>
      <c r="D25" s="24">
        <f>SUM(D23:D24)</f>
        <v>163750</v>
      </c>
    </row>
    <row r="28" spans="1:4" x14ac:dyDescent="0.3">
      <c r="A28" s="31" t="s">
        <v>10</v>
      </c>
      <c r="B28" s="31"/>
      <c r="C28" s="31"/>
      <c r="D28" s="31"/>
    </row>
    <row r="30" spans="1:4" ht="33" x14ac:dyDescent="0.3">
      <c r="A30" s="22" t="s">
        <v>0</v>
      </c>
      <c r="B30" s="22" t="s">
        <v>1</v>
      </c>
      <c r="C30" s="23" t="s">
        <v>2</v>
      </c>
      <c r="D30" s="22" t="s">
        <v>3</v>
      </c>
    </row>
    <row r="31" spans="1:4" ht="33" x14ac:dyDescent="0.3">
      <c r="A31" s="32" t="s">
        <v>23</v>
      </c>
      <c r="B31" s="4" t="s">
        <v>41</v>
      </c>
      <c r="C31" s="4" t="s">
        <v>6</v>
      </c>
      <c r="D31" s="18">
        <v>301751.8</v>
      </c>
    </row>
    <row r="32" spans="1:4" x14ac:dyDescent="0.3">
      <c r="A32" s="34"/>
      <c r="B32" s="4" t="s">
        <v>42</v>
      </c>
      <c r="C32" s="4" t="s">
        <v>8</v>
      </c>
      <c r="D32" s="18">
        <v>194854.22500000001</v>
      </c>
    </row>
    <row r="33" spans="1:4" ht="33" x14ac:dyDescent="0.3">
      <c r="A33" s="33"/>
      <c r="B33" s="4" t="s">
        <v>43</v>
      </c>
      <c r="C33" s="4" t="s">
        <v>44</v>
      </c>
      <c r="D33" s="18">
        <v>187522.92499999999</v>
      </c>
    </row>
    <row r="34" spans="1:4" ht="33" x14ac:dyDescent="0.3">
      <c r="A34" s="15" t="s">
        <v>24</v>
      </c>
      <c r="B34" s="4" t="s">
        <v>73</v>
      </c>
      <c r="C34" s="4" t="s">
        <v>70</v>
      </c>
      <c r="D34" s="18">
        <v>43600</v>
      </c>
    </row>
    <row r="35" spans="1:4" x14ac:dyDescent="0.3">
      <c r="A35" s="30" t="s">
        <v>4</v>
      </c>
      <c r="B35" s="30"/>
      <c r="C35" s="30"/>
      <c r="D35" s="24">
        <f>SUM(D31:D34)</f>
        <v>727728.95</v>
      </c>
    </row>
    <row r="38" spans="1:4" x14ac:dyDescent="0.3">
      <c r="A38" s="31" t="s">
        <v>11</v>
      </c>
      <c r="B38" s="31"/>
      <c r="C38" s="31"/>
      <c r="D38" s="31"/>
    </row>
    <row r="40" spans="1:4" ht="33" x14ac:dyDescent="0.3">
      <c r="A40" s="22" t="s">
        <v>0</v>
      </c>
      <c r="B40" s="22" t="s">
        <v>1</v>
      </c>
      <c r="C40" s="23" t="s">
        <v>2</v>
      </c>
      <c r="D40" s="22" t="s">
        <v>3</v>
      </c>
    </row>
    <row r="41" spans="1:4" x14ac:dyDescent="0.3">
      <c r="A41" s="14" t="s">
        <v>26</v>
      </c>
      <c r="B41" s="4" t="s">
        <v>45</v>
      </c>
      <c r="C41" s="4" t="s">
        <v>8</v>
      </c>
      <c r="D41" s="18">
        <v>110000</v>
      </c>
    </row>
    <row r="42" spans="1:4" ht="33" x14ac:dyDescent="0.3">
      <c r="A42" s="32" t="s">
        <v>24</v>
      </c>
      <c r="B42" s="4" t="s">
        <v>74</v>
      </c>
      <c r="C42" s="4" t="s">
        <v>76</v>
      </c>
      <c r="D42" s="18">
        <v>140000</v>
      </c>
    </row>
    <row r="43" spans="1:4" ht="49.5" x14ac:dyDescent="0.3">
      <c r="A43" s="33"/>
      <c r="B43" s="4" t="s">
        <v>75</v>
      </c>
      <c r="C43" s="4" t="s">
        <v>77</v>
      </c>
      <c r="D43" s="18">
        <v>9600</v>
      </c>
    </row>
    <row r="44" spans="1:4" ht="33" x14ac:dyDescent="0.3">
      <c r="A44" s="9" t="s">
        <v>27</v>
      </c>
      <c r="B44" s="4" t="s">
        <v>37</v>
      </c>
      <c r="C44" s="4" t="s">
        <v>112</v>
      </c>
      <c r="D44" s="18">
        <v>79200</v>
      </c>
    </row>
    <row r="45" spans="1:4" x14ac:dyDescent="0.3">
      <c r="A45" s="30" t="s">
        <v>4</v>
      </c>
      <c r="B45" s="30"/>
      <c r="C45" s="30"/>
      <c r="D45" s="24">
        <f>SUM(D41:D44)</f>
        <v>338800</v>
      </c>
    </row>
    <row r="48" spans="1:4" x14ac:dyDescent="0.3">
      <c r="A48" s="31" t="s">
        <v>12</v>
      </c>
      <c r="B48" s="31"/>
      <c r="C48" s="31"/>
      <c r="D48" s="31"/>
    </row>
    <row r="50" spans="1:6" ht="33" x14ac:dyDescent="0.3">
      <c r="A50" s="22" t="s">
        <v>0</v>
      </c>
      <c r="B50" s="22" t="s">
        <v>1</v>
      </c>
      <c r="C50" s="23" t="s">
        <v>2</v>
      </c>
      <c r="D50" s="22" t="s">
        <v>3</v>
      </c>
      <c r="F50" s="19"/>
    </row>
    <row r="51" spans="1:6" ht="33" x14ac:dyDescent="0.3">
      <c r="A51" s="14" t="s">
        <v>26</v>
      </c>
      <c r="B51" s="4" t="s">
        <v>46</v>
      </c>
      <c r="C51" s="4" t="s">
        <v>6</v>
      </c>
      <c r="D51" s="18">
        <v>84211.887499999997</v>
      </c>
    </row>
    <row r="52" spans="1:6" ht="33" x14ac:dyDescent="0.3">
      <c r="A52" s="32" t="s">
        <v>24</v>
      </c>
      <c r="B52" s="4" t="s">
        <v>78</v>
      </c>
      <c r="C52" s="4" t="s">
        <v>80</v>
      </c>
      <c r="D52" s="18">
        <v>505625</v>
      </c>
    </row>
    <row r="53" spans="1:6" ht="33" x14ac:dyDescent="0.3">
      <c r="A53" s="34"/>
      <c r="B53" s="4" t="s">
        <v>79</v>
      </c>
      <c r="C53" s="4" t="s">
        <v>71</v>
      </c>
      <c r="D53" s="18">
        <v>58350</v>
      </c>
    </row>
    <row r="54" spans="1:6" x14ac:dyDescent="0.3">
      <c r="A54" s="30" t="s">
        <v>4</v>
      </c>
      <c r="B54" s="30"/>
      <c r="C54" s="30"/>
      <c r="D54" s="24">
        <f>SUM(D51:D53)</f>
        <v>648186.88749999995</v>
      </c>
    </row>
    <row r="57" spans="1:6" x14ac:dyDescent="0.3">
      <c r="A57" s="31" t="s">
        <v>13</v>
      </c>
      <c r="B57" s="31"/>
      <c r="C57" s="31"/>
      <c r="D57" s="31"/>
    </row>
    <row r="59" spans="1:6" ht="33" x14ac:dyDescent="0.3">
      <c r="A59" s="22" t="s">
        <v>0</v>
      </c>
      <c r="B59" s="22" t="s">
        <v>1</v>
      </c>
      <c r="C59" s="23" t="s">
        <v>2</v>
      </c>
      <c r="D59" s="22" t="s">
        <v>3</v>
      </c>
    </row>
    <row r="60" spans="1:6" x14ac:dyDescent="0.3">
      <c r="A60" s="9"/>
      <c r="B60" s="6"/>
      <c r="C60" s="8"/>
      <c r="D60" s="18"/>
    </row>
    <row r="61" spans="1:6" x14ac:dyDescent="0.3">
      <c r="A61" s="30" t="s">
        <v>4</v>
      </c>
      <c r="B61" s="30"/>
      <c r="C61" s="30"/>
      <c r="D61" s="24">
        <f>SUM(D60)</f>
        <v>0</v>
      </c>
    </row>
    <row r="64" spans="1:6" x14ac:dyDescent="0.3">
      <c r="A64" s="31" t="s">
        <v>14</v>
      </c>
      <c r="B64" s="31"/>
      <c r="C64" s="31"/>
      <c r="D64" s="31"/>
    </row>
    <row r="66" spans="1:4" ht="33" x14ac:dyDescent="0.3">
      <c r="A66" s="22" t="s">
        <v>0</v>
      </c>
      <c r="B66" s="22" t="s">
        <v>1</v>
      </c>
      <c r="C66" s="23" t="s">
        <v>2</v>
      </c>
      <c r="D66" s="22" t="s">
        <v>3</v>
      </c>
    </row>
    <row r="67" spans="1:4" x14ac:dyDescent="0.3">
      <c r="A67" s="32" t="s">
        <v>23</v>
      </c>
      <c r="B67" s="3" t="s">
        <v>47</v>
      </c>
      <c r="C67" s="3" t="s">
        <v>8</v>
      </c>
      <c r="D67" s="18">
        <v>279051.3</v>
      </c>
    </row>
    <row r="68" spans="1:4" x14ac:dyDescent="0.3">
      <c r="A68" s="33"/>
      <c r="B68" s="3" t="s">
        <v>48</v>
      </c>
      <c r="C68" s="3" t="s">
        <v>49</v>
      </c>
      <c r="D68" s="18">
        <v>288722.34999999998</v>
      </c>
    </row>
    <row r="69" spans="1:4" x14ac:dyDescent="0.3">
      <c r="A69" s="35" t="s">
        <v>24</v>
      </c>
      <c r="B69" s="3" t="s">
        <v>81</v>
      </c>
      <c r="C69" s="3" t="s">
        <v>84</v>
      </c>
      <c r="D69" s="18">
        <v>5600</v>
      </c>
    </row>
    <row r="70" spans="1:4" x14ac:dyDescent="0.3">
      <c r="A70" s="35"/>
      <c r="B70" s="3" t="s">
        <v>82</v>
      </c>
      <c r="C70" s="3" t="s">
        <v>85</v>
      </c>
      <c r="D70" s="18">
        <v>2500</v>
      </c>
    </row>
    <row r="71" spans="1:4" x14ac:dyDescent="0.3">
      <c r="A71" s="35"/>
      <c r="B71" s="3" t="s">
        <v>83</v>
      </c>
      <c r="C71" s="3" t="s">
        <v>30</v>
      </c>
      <c r="D71" s="18">
        <v>40625</v>
      </c>
    </row>
    <row r="72" spans="1:4" x14ac:dyDescent="0.3">
      <c r="A72" s="30" t="s">
        <v>4</v>
      </c>
      <c r="B72" s="30"/>
      <c r="C72" s="30"/>
      <c r="D72" s="24">
        <f>SUM(D67:D71)</f>
        <v>616498.64999999991</v>
      </c>
    </row>
    <row r="75" spans="1:4" x14ac:dyDescent="0.3">
      <c r="A75" s="31" t="s">
        <v>15</v>
      </c>
      <c r="B75" s="31"/>
      <c r="C75" s="31"/>
      <c r="D75" s="31"/>
    </row>
    <row r="77" spans="1:4" ht="33" x14ac:dyDescent="0.3">
      <c r="A77" s="22" t="s">
        <v>0</v>
      </c>
      <c r="B77" s="22" t="s">
        <v>1</v>
      </c>
      <c r="C77" s="23" t="s">
        <v>2</v>
      </c>
      <c r="D77" s="22" t="s">
        <v>3</v>
      </c>
    </row>
    <row r="78" spans="1:4" ht="33" x14ac:dyDescent="0.3">
      <c r="A78" s="35" t="s">
        <v>23</v>
      </c>
      <c r="B78" s="2" t="s">
        <v>50</v>
      </c>
      <c r="C78" s="2" t="s">
        <v>8</v>
      </c>
      <c r="D78" s="18">
        <v>297219.57500000001</v>
      </c>
    </row>
    <row r="79" spans="1:4" x14ac:dyDescent="0.3">
      <c r="A79" s="35"/>
      <c r="B79" s="2" t="s">
        <v>51</v>
      </c>
      <c r="C79" s="2" t="s">
        <v>8</v>
      </c>
      <c r="D79" s="18">
        <v>125503.575</v>
      </c>
    </row>
    <row r="80" spans="1:4" ht="33" x14ac:dyDescent="0.3">
      <c r="A80" s="35"/>
      <c r="B80" s="2" t="s">
        <v>52</v>
      </c>
      <c r="C80" s="2" t="s">
        <v>8</v>
      </c>
      <c r="D80" s="18">
        <v>148729.23749999999</v>
      </c>
    </row>
    <row r="81" spans="1:4" x14ac:dyDescent="0.3">
      <c r="A81" s="35" t="s">
        <v>28</v>
      </c>
      <c r="B81" s="2" t="s">
        <v>86</v>
      </c>
      <c r="C81" s="2" t="s">
        <v>66</v>
      </c>
      <c r="D81" s="18">
        <v>33750</v>
      </c>
    </row>
    <row r="82" spans="1:4" ht="33" x14ac:dyDescent="0.3">
      <c r="A82" s="35"/>
      <c r="B82" s="2" t="s">
        <v>87</v>
      </c>
      <c r="C82" s="2" t="s">
        <v>89</v>
      </c>
      <c r="D82" s="18">
        <v>500000</v>
      </c>
    </row>
    <row r="83" spans="1:4" ht="33" x14ac:dyDescent="0.3">
      <c r="A83" s="35"/>
      <c r="B83" s="2" t="s">
        <v>88</v>
      </c>
      <c r="C83" s="2" t="s">
        <v>90</v>
      </c>
      <c r="D83" s="18">
        <v>61900</v>
      </c>
    </row>
    <row r="84" spans="1:4" ht="33" x14ac:dyDescent="0.3">
      <c r="A84" s="35"/>
      <c r="B84" s="2" t="s">
        <v>91</v>
      </c>
      <c r="C84" s="2" t="s">
        <v>62</v>
      </c>
      <c r="D84" s="18">
        <v>18750</v>
      </c>
    </row>
    <row r="85" spans="1:4" ht="33" x14ac:dyDescent="0.3">
      <c r="A85" s="35"/>
      <c r="B85" s="2" t="s">
        <v>20</v>
      </c>
      <c r="C85" s="2" t="s">
        <v>31</v>
      </c>
      <c r="D85" s="18">
        <v>18750</v>
      </c>
    </row>
    <row r="86" spans="1:4" ht="33" x14ac:dyDescent="0.3">
      <c r="A86" s="17" t="s">
        <v>25</v>
      </c>
      <c r="B86" s="2" t="s">
        <v>117</v>
      </c>
      <c r="C86" s="2" t="s">
        <v>118</v>
      </c>
      <c r="D86" s="18">
        <v>25000</v>
      </c>
    </row>
    <row r="87" spans="1:4" x14ac:dyDescent="0.3">
      <c r="A87" s="30" t="s">
        <v>4</v>
      </c>
      <c r="B87" s="30"/>
      <c r="C87" s="30"/>
      <c r="D87" s="24">
        <f>SUM(D78:D86)</f>
        <v>1229602.3875</v>
      </c>
    </row>
    <row r="90" spans="1:4" x14ac:dyDescent="0.3">
      <c r="A90" s="31" t="s">
        <v>16</v>
      </c>
      <c r="B90" s="31"/>
      <c r="C90" s="31"/>
      <c r="D90" s="31"/>
    </row>
    <row r="92" spans="1:4" ht="33" x14ac:dyDescent="0.3">
      <c r="A92" s="22" t="s">
        <v>0</v>
      </c>
      <c r="B92" s="22" t="s">
        <v>1</v>
      </c>
      <c r="C92" s="23" t="s">
        <v>2</v>
      </c>
      <c r="D92" s="22" t="s">
        <v>3</v>
      </c>
    </row>
    <row r="93" spans="1:4" ht="33" x14ac:dyDescent="0.3">
      <c r="A93" s="32" t="s">
        <v>23</v>
      </c>
      <c r="B93" s="4" t="s">
        <v>53</v>
      </c>
      <c r="C93" s="4" t="s">
        <v>6</v>
      </c>
      <c r="D93" s="18">
        <v>44000</v>
      </c>
    </row>
    <row r="94" spans="1:4" x14ac:dyDescent="0.3">
      <c r="A94" s="34"/>
      <c r="B94" s="4" t="s">
        <v>54</v>
      </c>
      <c r="C94" s="4" t="s">
        <v>55</v>
      </c>
      <c r="D94" s="18">
        <v>8000</v>
      </c>
    </row>
    <row r="95" spans="1:4" ht="49.5" x14ac:dyDescent="0.3">
      <c r="A95" s="33"/>
      <c r="B95" s="4" t="s">
        <v>59</v>
      </c>
      <c r="C95" s="4" t="s">
        <v>60</v>
      </c>
      <c r="D95" s="18">
        <v>85000</v>
      </c>
    </row>
    <row r="96" spans="1:4" x14ac:dyDescent="0.3">
      <c r="A96" s="38" t="s">
        <v>28</v>
      </c>
      <c r="B96" s="4" t="s">
        <v>92</v>
      </c>
      <c r="C96" s="4" t="s">
        <v>36</v>
      </c>
      <c r="D96" s="18">
        <v>45000</v>
      </c>
    </row>
    <row r="97" spans="1:4" ht="33" x14ac:dyDescent="0.3">
      <c r="A97" s="38"/>
      <c r="B97" s="4" t="s">
        <v>93</v>
      </c>
      <c r="C97" s="4" t="s">
        <v>66</v>
      </c>
      <c r="D97" s="18">
        <v>8125</v>
      </c>
    </row>
    <row r="98" spans="1:4" ht="33" x14ac:dyDescent="0.3">
      <c r="A98" s="38"/>
      <c r="B98" s="4" t="s">
        <v>32</v>
      </c>
      <c r="C98" s="4" t="s">
        <v>99</v>
      </c>
      <c r="D98" s="18">
        <v>349000</v>
      </c>
    </row>
    <row r="99" spans="1:4" x14ac:dyDescent="0.3">
      <c r="A99" s="38"/>
      <c r="B99" s="4" t="s">
        <v>94</v>
      </c>
      <c r="C99" s="4" t="s">
        <v>66</v>
      </c>
      <c r="D99" s="18">
        <v>3125</v>
      </c>
    </row>
    <row r="100" spans="1:4" ht="33" x14ac:dyDescent="0.3">
      <c r="A100" s="38"/>
      <c r="B100" s="4" t="s">
        <v>95</v>
      </c>
      <c r="C100" s="4" t="s">
        <v>33</v>
      </c>
      <c r="D100" s="18">
        <v>38750</v>
      </c>
    </row>
    <row r="101" spans="1:4" ht="33" x14ac:dyDescent="0.3">
      <c r="A101" s="38"/>
      <c r="B101" s="4" t="s">
        <v>96</v>
      </c>
      <c r="C101" s="4" t="s">
        <v>33</v>
      </c>
      <c r="D101" s="18">
        <v>3750</v>
      </c>
    </row>
    <row r="102" spans="1:4" ht="33" x14ac:dyDescent="0.3">
      <c r="A102" s="38"/>
      <c r="B102" s="4" t="s">
        <v>97</v>
      </c>
      <c r="C102" s="4" t="s">
        <v>66</v>
      </c>
      <c r="D102" s="18">
        <v>18750</v>
      </c>
    </row>
    <row r="103" spans="1:4" ht="33" x14ac:dyDescent="0.3">
      <c r="A103" s="38"/>
      <c r="B103" s="4" t="s">
        <v>98</v>
      </c>
      <c r="C103" s="4" t="s">
        <v>33</v>
      </c>
      <c r="D103" s="18">
        <v>154500</v>
      </c>
    </row>
    <row r="104" spans="1:4" x14ac:dyDescent="0.3">
      <c r="A104" s="30" t="s">
        <v>4</v>
      </c>
      <c r="B104" s="30"/>
      <c r="C104" s="30"/>
      <c r="D104" s="24">
        <f>SUM(D93:D103)</f>
        <v>758000</v>
      </c>
    </row>
    <row r="107" spans="1:4" x14ac:dyDescent="0.3">
      <c r="A107" s="31" t="s">
        <v>17</v>
      </c>
      <c r="B107" s="31"/>
      <c r="C107" s="31"/>
      <c r="D107" s="31"/>
    </row>
    <row r="109" spans="1:4" ht="33" x14ac:dyDescent="0.3">
      <c r="A109" s="22" t="s">
        <v>0</v>
      </c>
      <c r="B109" s="22" t="s">
        <v>1</v>
      </c>
      <c r="C109" s="23" t="s">
        <v>2</v>
      </c>
      <c r="D109" s="22" t="s">
        <v>3</v>
      </c>
    </row>
    <row r="110" spans="1:4" x14ac:dyDescent="0.3">
      <c r="A110" s="36" t="s">
        <v>23</v>
      </c>
      <c r="B110" s="4" t="s">
        <v>56</v>
      </c>
      <c r="C110" s="4" t="s">
        <v>8</v>
      </c>
      <c r="D110" s="18">
        <v>155000</v>
      </c>
    </row>
    <row r="111" spans="1:4" ht="33" x14ac:dyDescent="0.3">
      <c r="A111" s="37"/>
      <c r="B111" s="4" t="s">
        <v>57</v>
      </c>
      <c r="C111" s="4" t="s">
        <v>6</v>
      </c>
      <c r="D111" s="18">
        <v>134000</v>
      </c>
    </row>
    <row r="112" spans="1:4" ht="33" x14ac:dyDescent="0.3">
      <c r="A112" s="32" t="s">
        <v>28</v>
      </c>
      <c r="B112" s="4" t="s">
        <v>100</v>
      </c>
      <c r="C112" s="4" t="s">
        <v>105</v>
      </c>
      <c r="D112" s="18">
        <v>150000</v>
      </c>
    </row>
    <row r="113" spans="1:4" x14ac:dyDescent="0.3">
      <c r="A113" s="34"/>
      <c r="B113" s="4" t="s">
        <v>101</v>
      </c>
      <c r="C113" s="4" t="s">
        <v>106</v>
      </c>
      <c r="D113" s="18">
        <v>71250</v>
      </c>
    </row>
    <row r="114" spans="1:4" x14ac:dyDescent="0.3">
      <c r="A114" s="34"/>
      <c r="B114" s="4" t="s">
        <v>102</v>
      </c>
      <c r="C114" s="4" t="s">
        <v>34</v>
      </c>
      <c r="D114" s="18">
        <v>56250</v>
      </c>
    </row>
    <row r="115" spans="1:4" ht="33" x14ac:dyDescent="0.3">
      <c r="A115" s="34"/>
      <c r="B115" s="4" t="s">
        <v>103</v>
      </c>
      <c r="C115" s="4" t="s">
        <v>66</v>
      </c>
      <c r="D115" s="18">
        <v>20625</v>
      </c>
    </row>
    <row r="116" spans="1:4" ht="33" x14ac:dyDescent="0.3">
      <c r="A116" s="34"/>
      <c r="B116" s="4" t="s">
        <v>103</v>
      </c>
      <c r="C116" s="4" t="s">
        <v>35</v>
      </c>
      <c r="D116" s="18">
        <v>3125</v>
      </c>
    </row>
    <row r="117" spans="1:4" ht="33" x14ac:dyDescent="0.3">
      <c r="A117" s="34"/>
      <c r="B117" s="4" t="s">
        <v>104</v>
      </c>
      <c r="C117" s="4" t="s">
        <v>76</v>
      </c>
      <c r="D117" s="18">
        <v>2500</v>
      </c>
    </row>
    <row r="118" spans="1:4" ht="30" customHeight="1" x14ac:dyDescent="0.3">
      <c r="A118" s="17" t="s">
        <v>27</v>
      </c>
      <c r="B118" s="4" t="s">
        <v>113</v>
      </c>
      <c r="C118" s="4" t="s">
        <v>114</v>
      </c>
      <c r="D118" s="18">
        <v>48400</v>
      </c>
    </row>
    <row r="119" spans="1:4" x14ac:dyDescent="0.3">
      <c r="A119" s="30" t="s">
        <v>4</v>
      </c>
      <c r="B119" s="30"/>
      <c r="C119" s="30"/>
      <c r="D119" s="24">
        <f>SUM(D110:D118)</f>
        <v>641150</v>
      </c>
    </row>
    <row r="122" spans="1:4" x14ac:dyDescent="0.3">
      <c r="A122" s="31" t="s">
        <v>18</v>
      </c>
      <c r="B122" s="31"/>
      <c r="C122" s="31"/>
      <c r="D122" s="31"/>
    </row>
    <row r="124" spans="1:4" ht="33" x14ac:dyDescent="0.3">
      <c r="A124" s="22" t="s">
        <v>0</v>
      </c>
      <c r="B124" s="22" t="s">
        <v>1</v>
      </c>
      <c r="C124" s="23" t="s">
        <v>2</v>
      </c>
      <c r="D124" s="22" t="s">
        <v>3</v>
      </c>
    </row>
    <row r="125" spans="1:4" ht="33" x14ac:dyDescent="0.3">
      <c r="A125" s="16" t="s">
        <v>23</v>
      </c>
      <c r="B125" s="8" t="s">
        <v>58</v>
      </c>
      <c r="C125" s="8" t="s">
        <v>6</v>
      </c>
      <c r="D125" s="18">
        <v>183033.3125</v>
      </c>
    </row>
    <row r="126" spans="1:4" x14ac:dyDescent="0.3">
      <c r="A126" s="30" t="s">
        <v>4</v>
      </c>
      <c r="B126" s="30"/>
      <c r="C126" s="30"/>
      <c r="D126" s="24">
        <f>SUM(D125:D125)</f>
        <v>183033.3125</v>
      </c>
    </row>
    <row r="129" spans="1:4" x14ac:dyDescent="0.3">
      <c r="A129" s="31" t="s">
        <v>19</v>
      </c>
      <c r="B129" s="31"/>
      <c r="C129" s="31"/>
      <c r="D129" s="31"/>
    </row>
    <row r="131" spans="1:4" ht="33" x14ac:dyDescent="0.3">
      <c r="A131" s="22" t="s">
        <v>0</v>
      </c>
      <c r="B131" s="22" t="s">
        <v>1</v>
      </c>
      <c r="C131" s="23" t="s">
        <v>2</v>
      </c>
      <c r="D131" s="22" t="s">
        <v>3</v>
      </c>
    </row>
    <row r="132" spans="1:4" ht="33" x14ac:dyDescent="0.3">
      <c r="A132" s="35" t="s">
        <v>28</v>
      </c>
      <c r="B132" s="21" t="s">
        <v>107</v>
      </c>
      <c r="C132" s="21" t="s">
        <v>109</v>
      </c>
      <c r="D132" s="18">
        <v>290000</v>
      </c>
    </row>
    <row r="133" spans="1:4" x14ac:dyDescent="0.3">
      <c r="A133" s="35"/>
      <c r="B133" s="21" t="s">
        <v>108</v>
      </c>
      <c r="C133" s="21" t="s">
        <v>110</v>
      </c>
      <c r="D133" s="18">
        <v>31300</v>
      </c>
    </row>
    <row r="134" spans="1:4" ht="33" x14ac:dyDescent="0.3">
      <c r="A134" s="35"/>
      <c r="B134" s="21" t="s">
        <v>111</v>
      </c>
      <c r="C134" s="21" t="s">
        <v>31</v>
      </c>
      <c r="D134" s="18">
        <v>12500</v>
      </c>
    </row>
    <row r="135" spans="1:4" x14ac:dyDescent="0.3">
      <c r="A135" s="30" t="s">
        <v>4</v>
      </c>
      <c r="B135" s="30"/>
      <c r="C135" s="30"/>
      <c r="D135" s="24">
        <f>SUM(D132:D134)</f>
        <v>333800</v>
      </c>
    </row>
  </sheetData>
  <mergeCells count="40">
    <mergeCell ref="A42:A43"/>
    <mergeCell ref="A1:D1"/>
    <mergeCell ref="A8:C8"/>
    <mergeCell ref="A11:D11"/>
    <mergeCell ref="A5:A7"/>
    <mergeCell ref="A15:A16"/>
    <mergeCell ref="A28:D28"/>
    <mergeCell ref="A35:C35"/>
    <mergeCell ref="A38:D38"/>
    <mergeCell ref="A17:C17"/>
    <mergeCell ref="A20:D20"/>
    <mergeCell ref="A25:C25"/>
    <mergeCell ref="A31:A33"/>
    <mergeCell ref="A126:C126"/>
    <mergeCell ref="A129:D129"/>
    <mergeCell ref="A135:C135"/>
    <mergeCell ref="A132:A134"/>
    <mergeCell ref="A75:D75"/>
    <mergeCell ref="A87:C87"/>
    <mergeCell ref="A90:D90"/>
    <mergeCell ref="A78:A80"/>
    <mergeCell ref="A81:A85"/>
    <mergeCell ref="A110:A111"/>
    <mergeCell ref="A93:A95"/>
    <mergeCell ref="A122:D122"/>
    <mergeCell ref="A112:A117"/>
    <mergeCell ref="A96:A103"/>
    <mergeCell ref="A104:C104"/>
    <mergeCell ref="A107:D107"/>
    <mergeCell ref="A119:C119"/>
    <mergeCell ref="A45:C45"/>
    <mergeCell ref="A48:D48"/>
    <mergeCell ref="A54:C54"/>
    <mergeCell ref="A57:D57"/>
    <mergeCell ref="A67:A68"/>
    <mergeCell ref="A61:C61"/>
    <mergeCell ref="A64:D64"/>
    <mergeCell ref="A52:A53"/>
    <mergeCell ref="A72:C72"/>
    <mergeCell ref="A69:A71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10"/>
  <sheetViews>
    <sheetView workbookViewId="0">
      <selection activeCell="G11" sqref="G11"/>
    </sheetView>
  </sheetViews>
  <sheetFormatPr defaultRowHeight="16.5" x14ac:dyDescent="0.3"/>
  <cols>
    <col min="1" max="1" width="27.140625" style="1" bestFit="1" customWidth="1"/>
    <col min="2" max="2" width="28.140625" style="1" customWidth="1"/>
    <col min="3" max="3" width="25" style="1" bestFit="1" customWidth="1"/>
    <col min="4" max="4" width="12.7109375" style="1" bestFit="1" customWidth="1"/>
    <col min="5" max="16384" width="9.140625" style="1"/>
  </cols>
  <sheetData>
    <row r="1" spans="1:4" ht="33" customHeight="1" x14ac:dyDescent="0.3">
      <c r="A1" s="40" t="s">
        <v>119</v>
      </c>
      <c r="B1" s="41"/>
      <c r="C1" s="41"/>
      <c r="D1" s="41"/>
    </row>
    <row r="2" spans="1:4" ht="17.25" thickBot="1" x14ac:dyDescent="0.35"/>
    <row r="3" spans="1:4" ht="33.75" thickBot="1" x14ac:dyDescent="0.35">
      <c r="A3" s="25" t="s">
        <v>0</v>
      </c>
      <c r="B3" s="26" t="s">
        <v>1</v>
      </c>
      <c r="C3" s="27" t="s">
        <v>2</v>
      </c>
      <c r="D3" s="28" t="s">
        <v>3</v>
      </c>
    </row>
    <row r="4" spans="1:4" x14ac:dyDescent="0.3">
      <c r="A4" s="10" t="s">
        <v>23</v>
      </c>
      <c r="B4" s="11" t="s">
        <v>22</v>
      </c>
      <c r="C4" s="11" t="s">
        <v>21</v>
      </c>
      <c r="D4" s="18">
        <v>75000</v>
      </c>
    </row>
    <row r="5" spans="1:4" x14ac:dyDescent="0.3">
      <c r="A5" s="13" t="s">
        <v>24</v>
      </c>
      <c r="B5" s="11" t="s">
        <v>22</v>
      </c>
      <c r="C5" s="9" t="s">
        <v>21</v>
      </c>
      <c r="D5" s="18">
        <v>40000</v>
      </c>
    </row>
    <row r="6" spans="1:4" x14ac:dyDescent="0.3">
      <c r="A6" s="12" t="s">
        <v>29</v>
      </c>
      <c r="B6" s="11" t="s">
        <v>22</v>
      </c>
      <c r="C6" s="9" t="s">
        <v>21</v>
      </c>
      <c r="D6" s="18">
        <v>4250</v>
      </c>
    </row>
    <row r="7" spans="1:4" ht="33" x14ac:dyDescent="0.3">
      <c r="A7" s="45" t="s">
        <v>27</v>
      </c>
      <c r="B7" s="20" t="s">
        <v>115</v>
      </c>
      <c r="C7" s="14" t="s">
        <v>116</v>
      </c>
      <c r="D7" s="18">
        <v>8000</v>
      </c>
    </row>
    <row r="8" spans="1:4" x14ac:dyDescent="0.3">
      <c r="A8" s="46"/>
      <c r="B8" s="11" t="s">
        <v>22</v>
      </c>
      <c r="C8" s="14" t="s">
        <v>21</v>
      </c>
      <c r="D8" s="18">
        <v>10000</v>
      </c>
    </row>
    <row r="9" spans="1:4" ht="17.25" thickBot="1" x14ac:dyDescent="0.35">
      <c r="A9" s="12" t="s">
        <v>25</v>
      </c>
      <c r="B9" s="11" t="s">
        <v>22</v>
      </c>
      <c r="C9" s="9" t="s">
        <v>21</v>
      </c>
      <c r="D9" s="18">
        <v>7500</v>
      </c>
    </row>
    <row r="10" spans="1:4" ht="17.25" thickBot="1" x14ac:dyDescent="0.35">
      <c r="A10" s="42" t="s">
        <v>4</v>
      </c>
      <c r="B10" s="43"/>
      <c r="C10" s="44"/>
      <c r="D10" s="29">
        <f>SUM(D4:D9)</f>
        <v>144750</v>
      </c>
    </row>
  </sheetData>
  <mergeCells count="3">
    <mergeCell ref="A1:D1"/>
    <mergeCell ref="A10:C10"/>
    <mergeCell ref="A7:A8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2</vt:i4>
      </vt:variant>
    </vt:vector>
  </HeadingPairs>
  <TitlesOfParts>
    <vt:vector size="2" baseType="lpstr">
      <vt:lpstr>MKA u MO</vt:lpstr>
      <vt:lpstr>MKA za više MO</vt:lpstr>
    </vt:vector>
  </TitlesOfParts>
  <Company>Grad Zagreb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Zvonko Filipčić</dc:creator>
  <cp:lastModifiedBy>Jasmina Tkalčić</cp:lastModifiedBy>
  <cp:lastPrinted>2018-01-02T14:26:41Z</cp:lastPrinted>
  <dcterms:created xsi:type="dcterms:W3CDTF">2013-12-04T16:04:03Z</dcterms:created>
  <dcterms:modified xsi:type="dcterms:W3CDTF">2022-04-12T06:40:47Z</dcterms:modified>
</cp:coreProperties>
</file>